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2d2cd59fb1ed88/ドキュメント/ohgake_seiyu/ﾎｰﾑﾍﾟｰｼﾞﾃﾞｰﾀ/2026_rec/22th_shunki/"/>
    </mc:Choice>
  </mc:AlternateContent>
  <xr:revisionPtr revIDLastSave="1" documentId="13_ncr:1_{89E59CC0-ED43-42C0-BA1E-AB4648DB1F0E}" xr6:coauthVersionLast="47" xr6:coauthVersionMax="47" xr10:uidLastSave="{984DEC06-45C9-4664-88B9-F91411C335D9}"/>
  <bookViews>
    <workbookView xWindow="377" yWindow="0" windowWidth="15950" windowHeight="11243" xr2:uid="{6DB302B0-3EB9-4DFF-BD32-CCBA1E0A949F}"/>
  </bookViews>
  <sheets>
    <sheet name="申込書" sheetId="1" r:id="rId1"/>
    <sheet name="名前リスト" sheetId="2" r:id="rId2"/>
    <sheet name="個票（記入禁止）" sheetId="3" r:id="rId3"/>
  </sheets>
  <definedNames>
    <definedName name="学年">名前リスト!$E$2:$E$13</definedName>
    <definedName name="種目">名前リスト!$C$2:$C$8</definedName>
    <definedName name="性別">名前リスト!$A$2:$A$3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3" l="1"/>
  <c r="F7" i="3"/>
  <c r="B2" i="3"/>
  <c r="H6" i="3"/>
  <c r="B6" i="3"/>
  <c r="C8" i="3"/>
  <c r="C7" i="3"/>
  <c r="E5" i="3"/>
  <c r="B5" i="3"/>
  <c r="K4" i="3"/>
  <c r="H4" i="3"/>
  <c r="H3" i="3"/>
  <c r="K3" i="3" s="1"/>
  <c r="B4" i="3"/>
  <c r="B3" i="3"/>
</calcChain>
</file>

<file path=xl/sharedStrings.xml><?xml version="1.0" encoding="utf-8"?>
<sst xmlns="http://schemas.openxmlformats.org/spreadsheetml/2006/main" count="63" uniqueCount="59">
  <si>
    <t>氏名</t>
  </si>
  <si>
    <t>性別</t>
  </si>
  <si>
    <t>生年月日</t>
  </si>
  <si>
    <t>7桁〒</t>
    <phoneticPr fontId="1"/>
  </si>
  <si>
    <t>電話</t>
    <phoneticPr fontId="1"/>
  </si>
  <si>
    <t>種目1</t>
    <rPh sb="0" eb="2">
      <t>シュモク</t>
    </rPh>
    <phoneticPr fontId="1"/>
  </si>
  <si>
    <t>参加料</t>
    <rPh sb="0" eb="3">
      <t>サンカリョウ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</si>
  <si>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</si>
  <si>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</si>
  <si>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</si>
  <si>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種目</t>
    <rPh sb="0" eb="2">
      <t>シュモク</t>
    </rPh>
    <phoneticPr fontId="1"/>
  </si>
  <si>
    <t>60ｍ</t>
    <phoneticPr fontId="1"/>
  </si>
  <si>
    <t>100ｍ</t>
    <phoneticPr fontId="1"/>
  </si>
  <si>
    <t>姓と名の間に1ｽﾍﾟｰｽ</t>
    <rPh sb="0" eb="1">
      <t>セイ</t>
    </rPh>
    <rPh sb="2" eb="3">
      <t>メイ</t>
    </rPh>
    <rPh sb="4" eb="5">
      <t>アイダ</t>
    </rPh>
    <phoneticPr fontId="1"/>
  </si>
  <si>
    <t>ﾌﾟﾙﾀﾞｳﾝﾒﾆｭｰから選択</t>
    <rPh sb="13" eb="15">
      <t>センタク</t>
    </rPh>
    <phoneticPr fontId="1"/>
  </si>
  <si>
    <t>西暦 年/月/日</t>
    <rPh sb="0" eb="2">
      <t>セイレキ</t>
    </rPh>
    <rPh sb="3" eb="4">
      <t>ネン</t>
    </rPh>
    <rPh sb="5" eb="6">
      <t>ツキ</t>
    </rPh>
    <rPh sb="7" eb="8">
      <t>ニチ</t>
    </rPh>
    <phoneticPr fontId="1"/>
  </si>
  <si>
    <t>半角ｶﾀｶﾅ、姓と名の間に1ｽﾍﾟｰｽ</t>
    <rPh sb="0" eb="2">
      <t>ハンカク</t>
    </rPh>
    <rPh sb="7" eb="8">
      <t>セイ</t>
    </rPh>
    <rPh sb="9" eb="10">
      <t>メイ</t>
    </rPh>
    <rPh sb="11" eb="12">
      <t>アイダ</t>
    </rPh>
    <phoneticPr fontId="1"/>
  </si>
  <si>
    <t>ﾌﾘｶﾞﾅ</t>
    <phoneticPr fontId="1"/>
  </si>
  <si>
    <t>住所</t>
    <rPh sb="0" eb="2">
      <t>ジュウショ</t>
    </rPh>
    <phoneticPr fontId="1"/>
  </si>
  <si>
    <t>№</t>
    <phoneticPr fontId="1"/>
  </si>
  <si>
    <t>**市(町･村)○○＊＊－＊</t>
    <rPh sb="2" eb="3">
      <t>シ</t>
    </rPh>
    <rPh sb="4" eb="5">
      <t>マチ</t>
    </rPh>
    <rPh sb="6" eb="7">
      <t>ムラ</t>
    </rPh>
    <phoneticPr fontId="1"/>
  </si>
  <si>
    <t>※参加人数に合わせて適宜、行を増やしてご記入ください</t>
    <rPh sb="1" eb="3">
      <t>サンカ</t>
    </rPh>
    <rPh sb="3" eb="5">
      <t>ニンズウ</t>
    </rPh>
    <rPh sb="6" eb="7">
      <t>ア</t>
    </rPh>
    <rPh sb="10" eb="12">
      <t>テキギ</t>
    </rPh>
    <rPh sb="13" eb="14">
      <t>ギョウ</t>
    </rPh>
    <rPh sb="15" eb="16">
      <t>フ</t>
    </rPh>
    <rPh sb="20" eb="22">
      <t>キニュウ</t>
    </rPh>
    <phoneticPr fontId="1"/>
  </si>
  <si>
    <t>種目１目標</t>
    <rPh sb="0" eb="2">
      <t>シュモク</t>
    </rPh>
    <rPh sb="3" eb="5">
      <t>モクヒョウ</t>
    </rPh>
    <phoneticPr fontId="1"/>
  </si>
  <si>
    <t>申込団体名</t>
    <rPh sb="0" eb="2">
      <t>モウシコミ</t>
    </rPh>
    <rPh sb="2" eb="5">
      <t>ダンタイメイ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</si>
  <si>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</si>
  <si>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</si>
  <si>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</si>
  <si>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</si>
  <si>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</si>
  <si>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</si>
  <si>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</si>
  <si>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</si>
  <si>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</si>
  <si>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</si>
  <si>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</si>
  <si>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</si>
  <si>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</si>
  <si>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</si>
  <si>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選択No.</t>
    <rPh sb="0" eb="2">
      <t>センタク</t>
    </rPh>
    <phoneticPr fontId="1"/>
  </si>
  <si>
    <t>ﾌﾘｶﾅ</t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</si>
  <si>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</si>
  <si>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</si>
  <si>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</si>
  <si>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郵便番号</t>
    <rPh sb="0" eb="2">
      <t>ユウビン</t>
    </rPh>
    <rPh sb="2" eb="4">
      <t>バンゴウ</t>
    </rPh>
    <phoneticPr fontId="1"/>
  </si>
  <si>
    <t>連絡先</t>
    <rPh sb="0" eb="3">
      <t>レンラクサキ</t>
    </rPh>
    <phoneticPr fontId="1"/>
  </si>
  <si>
    <t>出場種目</t>
    <rPh sb="0" eb="2">
      <t>シュツジョウ</t>
    </rPh>
    <rPh sb="2" eb="4">
      <t>シュモク</t>
    </rPh>
    <phoneticPr fontId="1"/>
  </si>
  <si>
    <t>①</t>
    <phoneticPr fontId="1"/>
  </si>
  <si>
    <t>②</t>
    <phoneticPr fontId="1"/>
  </si>
  <si>
    <t>目標記録</t>
    <rPh sb="0" eb="2">
      <t>モクヒョウ</t>
    </rPh>
    <rPh sb="2" eb="4">
      <t>キロク</t>
    </rPh>
    <phoneticPr fontId="1"/>
  </si>
  <si>
    <t>学年</t>
    <rPh sb="0" eb="2">
      <t>ガクネン</t>
    </rPh>
    <phoneticPr fontId="1"/>
  </si>
  <si>
    <t>目標記録は必ず記入</t>
    <rPh sb="0" eb="2">
      <t>モクヒョウ</t>
    </rPh>
    <rPh sb="2" eb="4">
      <t>キロク</t>
    </rPh>
    <rPh sb="5" eb="6">
      <t>カナラ</t>
    </rPh>
    <rPh sb="7" eb="9">
      <t>キニュウ</t>
    </rPh>
    <phoneticPr fontId="1"/>
  </si>
  <si>
    <t>所属(略称)</t>
    <rPh sb="0" eb="2">
      <t>ショゾク</t>
    </rPh>
    <rPh sb="3" eb="5">
      <t>リャクショウ</t>
    </rPh>
    <phoneticPr fontId="1"/>
  </si>
  <si>
    <t>"/"で区切って下さい</t>
    <rPh sb="4" eb="6">
      <t>クギ</t>
    </rPh>
    <rPh sb="8" eb="9">
      <t>クダ</t>
    </rPh>
    <phoneticPr fontId="1"/>
  </si>
  <si>
    <t>(個人の場合記入不要）</t>
    <rPh sb="1" eb="3">
      <t>コジン</t>
    </rPh>
    <rPh sb="4" eb="6">
      <t>バアイ</t>
    </rPh>
    <rPh sb="6" eb="8">
      <t>キニュウ</t>
    </rPh>
    <rPh sb="8" eb="10">
      <t>フヨウ</t>
    </rPh>
    <phoneticPr fontId="1"/>
  </si>
  <si>
    <t>場所：高岡市営城光寺陸上競技場</t>
    <rPh sb="0" eb="2">
      <t>バショ</t>
    </rPh>
    <rPh sb="3" eb="7">
      <t>タカオカシエイ</t>
    </rPh>
    <rPh sb="7" eb="8">
      <t>ジョウ</t>
    </rPh>
    <rPh sb="8" eb="9">
      <t>ヒカリ</t>
    </rPh>
    <rPh sb="9" eb="10">
      <t>デラ</t>
    </rPh>
    <rPh sb="10" eb="12">
      <t>リクジョウ</t>
    </rPh>
    <rPh sb="12" eb="15">
      <t>キョウギジョウ</t>
    </rPh>
    <phoneticPr fontId="1"/>
  </si>
  <si>
    <t>種目２</t>
    <rPh sb="0" eb="2">
      <t>シュモク</t>
    </rPh>
    <phoneticPr fontId="1"/>
  </si>
  <si>
    <t>種目２目標</t>
    <rPh sb="0" eb="2">
      <t>シュモク</t>
    </rPh>
    <rPh sb="3" eb="5">
      <t>モクヒョウ</t>
    </rPh>
    <phoneticPr fontId="1"/>
  </si>
  <si>
    <t>第22回春季富山マスターズ陸上競技大会三世代交流競技参加申込書</t>
    <rPh sb="0" eb="1">
      <t>ダイ</t>
    </rPh>
    <rPh sb="3" eb="4">
      <t>カイ</t>
    </rPh>
    <rPh sb="4" eb="6">
      <t>シュンキ</t>
    </rPh>
    <rPh sb="6" eb="8">
      <t>トヤマ</t>
    </rPh>
    <rPh sb="13" eb="15">
      <t>リクジョウ</t>
    </rPh>
    <rPh sb="15" eb="17">
      <t>キョウギ</t>
    </rPh>
    <rPh sb="17" eb="19">
      <t>タイカイ</t>
    </rPh>
    <rPh sb="19" eb="20">
      <t>サン</t>
    </rPh>
    <rPh sb="20" eb="22">
      <t>セダイ</t>
    </rPh>
    <rPh sb="22" eb="24">
      <t>コウリュウ</t>
    </rPh>
    <rPh sb="24" eb="26">
      <t>キョウギ</t>
    </rPh>
    <rPh sb="26" eb="28">
      <t>サンカ</t>
    </rPh>
    <rPh sb="28" eb="31">
      <t>モウシコミショ</t>
    </rPh>
    <phoneticPr fontId="1"/>
  </si>
  <si>
    <t>日時：2026年4月19日(日)</t>
    <rPh sb="0" eb="2">
      <t>ニチジ</t>
    </rPh>
    <rPh sb="7" eb="8">
      <t>ネン</t>
    </rPh>
    <rPh sb="9" eb="10">
      <t>ガツ</t>
    </rPh>
    <rPh sb="12" eb="13">
      <t>ニチ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</si>
</sst>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71CC-2491-45D9-8469-3D3A12DBCBDA}">
  <sheetPr>
    <tabColor rgb="FFFF0000"/>
  </sheetPr>
  <dimension ref="A1:O22"/>
  <sheetViews>
    <sheetView tabSelected="1" workbookViewId="0">
      <selection activeCell="K4" sqref="K4:M4"/>
    </sheetView>
  </sheetViews>
  <sheetFormatPr defaultRowHeight="18.3" x14ac:dyDescent="0.5"/>
  <cols>
    <col min="1" max="1" width="4.26953125" customWidth="1"/>
    <col min="2" max="3" width="12.26953125" customWidth="1"/>
    <col min="4" max="4" width="5.90625" customWidth="1"/>
    <col min="5" max="5" width="10.453125" customWidth="1"/>
    <col min="6" max="6" width="10.6328125" customWidth="1"/>
    <col min="7" max="7" width="6.54296875" customWidth="1"/>
    <col min="8" max="8" width="8.1796875" customWidth="1"/>
    <col min="9" max="9" width="27.81640625" customWidth="1"/>
    <col min="10" max="10" width="12.08984375" customWidth="1"/>
    <col min="11" max="14" width="6.81640625" customWidth="1"/>
  </cols>
  <sheetData>
    <row r="1" spans="1:15" x14ac:dyDescent="0.5">
      <c r="B1" t="s">
        <v>23</v>
      </c>
      <c r="C1" s="17"/>
      <c r="D1" s="18"/>
      <c r="E1" s="19"/>
      <c r="F1" s="16" t="s">
        <v>53</v>
      </c>
      <c r="G1" s="7"/>
    </row>
    <row r="2" spans="1:15" ht="25.5" customHeight="1" x14ac:dyDescent="0.5">
      <c r="B2" t="s">
        <v>57</v>
      </c>
      <c r="I2" t="s">
        <v>58</v>
      </c>
      <c r="K2" t="s">
        <v>54</v>
      </c>
    </row>
    <row r="3" spans="1:15" s="7" customFormat="1" x14ac:dyDescent="0.5">
      <c r="A3" s="7" t="s">
        <v>19</v>
      </c>
      <c r="B3" s="8" t="s">
        <v>0</v>
      </c>
      <c r="C3" s="8" t="s">
        <v>17</v>
      </c>
      <c r="D3" s="8" t="s">
        <v>1</v>
      </c>
      <c r="E3" s="8" t="s">
        <v>2</v>
      </c>
      <c r="F3" s="9" t="s">
        <v>51</v>
      </c>
      <c r="G3" s="8" t="s">
        <v>25</v>
      </c>
      <c r="H3" s="8" t="s">
        <v>3</v>
      </c>
      <c r="I3" s="8" t="s">
        <v>18</v>
      </c>
      <c r="J3" s="8" t="s">
        <v>4</v>
      </c>
      <c r="K3" s="9" t="s">
        <v>5</v>
      </c>
      <c r="L3" s="9" t="s">
        <v>22</v>
      </c>
      <c r="M3" s="9" t="s">
        <v>55</v>
      </c>
      <c r="N3" s="9" t="s">
        <v>56</v>
      </c>
      <c r="O3" s="8" t="s">
        <v>6</v>
      </c>
    </row>
    <row r="4" spans="1:15" x14ac:dyDescent="0.5">
      <c r="A4">
        <v>1</v>
      </c>
      <c r="B4" s="1"/>
      <c r="C4" s="4"/>
      <c r="D4" s="2"/>
      <c r="E4" s="10"/>
      <c r="F4" s="10"/>
      <c r="G4" s="10"/>
      <c r="H4" s="1"/>
      <c r="I4" s="1"/>
      <c r="J4" s="1"/>
      <c r="K4" s="2"/>
      <c r="L4" s="1"/>
      <c r="M4" s="2"/>
      <c r="N4" s="1"/>
      <c r="O4" s="1"/>
    </row>
    <row r="5" spans="1:15" x14ac:dyDescent="0.5">
      <c r="A5">
        <v>2</v>
      </c>
      <c r="B5" s="1"/>
      <c r="C5" s="4"/>
      <c r="D5" s="2"/>
      <c r="E5" s="10"/>
      <c r="F5" s="10"/>
      <c r="G5" s="10"/>
      <c r="H5" s="1"/>
      <c r="I5" s="1"/>
      <c r="J5" s="1"/>
      <c r="K5" s="2"/>
      <c r="L5" s="1"/>
      <c r="M5" s="2"/>
      <c r="N5" s="1"/>
      <c r="O5" s="1"/>
    </row>
    <row r="6" spans="1:15" x14ac:dyDescent="0.5">
      <c r="A6">
        <v>3</v>
      </c>
      <c r="B6" s="1"/>
      <c r="C6" s="4"/>
      <c r="D6" s="2"/>
      <c r="E6" s="10"/>
      <c r="F6" s="10"/>
      <c r="G6" s="10"/>
      <c r="H6" s="1"/>
      <c r="I6" s="1"/>
      <c r="J6" s="1"/>
      <c r="K6" s="2"/>
      <c r="L6" s="1"/>
      <c r="M6" s="2"/>
      <c r="N6" s="1"/>
      <c r="O6" s="1"/>
    </row>
    <row r="7" spans="1:15" x14ac:dyDescent="0.5">
      <c r="A7">
        <v>4</v>
      </c>
      <c r="B7" s="1"/>
      <c r="C7" s="4"/>
      <c r="D7" s="2"/>
      <c r="E7" s="10"/>
      <c r="F7" s="10"/>
      <c r="G7" s="10"/>
      <c r="H7" s="1"/>
      <c r="I7" s="1"/>
      <c r="J7" s="1"/>
      <c r="K7" s="2"/>
      <c r="L7" s="1"/>
      <c r="M7" s="2"/>
      <c r="N7" s="1"/>
      <c r="O7" s="1"/>
    </row>
    <row r="8" spans="1:15" x14ac:dyDescent="0.5">
      <c r="A8">
        <v>5</v>
      </c>
      <c r="B8" s="1"/>
      <c r="C8" s="4"/>
      <c r="D8" s="2"/>
      <c r="E8" s="10"/>
      <c r="F8" s="10"/>
      <c r="G8" s="10"/>
      <c r="H8" s="1"/>
      <c r="I8" s="1"/>
      <c r="J8" s="1"/>
      <c r="K8" s="2"/>
      <c r="L8" s="1"/>
      <c r="M8" s="2"/>
      <c r="N8" s="1"/>
      <c r="O8" s="1"/>
    </row>
    <row r="9" spans="1:15" x14ac:dyDescent="0.5">
      <c r="A9">
        <v>6</v>
      </c>
      <c r="B9" s="1"/>
      <c r="C9" s="4"/>
      <c r="D9" s="2"/>
      <c r="E9" s="10"/>
      <c r="F9" s="10"/>
      <c r="G9" s="10"/>
      <c r="H9" s="1"/>
      <c r="I9" s="1"/>
      <c r="J9" s="1"/>
      <c r="K9" s="2"/>
      <c r="L9" s="1"/>
      <c r="M9" s="2"/>
      <c r="N9" s="1"/>
      <c r="O9" s="1"/>
    </row>
    <row r="10" spans="1:15" x14ac:dyDescent="0.5">
      <c r="A10">
        <v>7</v>
      </c>
      <c r="B10" s="1"/>
      <c r="C10" s="4"/>
      <c r="D10" s="2"/>
      <c r="E10" s="10"/>
      <c r="F10" s="10"/>
      <c r="G10" s="10"/>
      <c r="H10" s="1"/>
      <c r="I10" s="1"/>
      <c r="J10" s="1"/>
      <c r="K10" s="2"/>
      <c r="L10" s="1"/>
      <c r="M10" s="2"/>
      <c r="N10" s="1"/>
      <c r="O10" s="1"/>
    </row>
    <row r="11" spans="1:15" x14ac:dyDescent="0.5">
      <c r="A11">
        <v>8</v>
      </c>
      <c r="B11" s="1"/>
      <c r="C11" s="4"/>
      <c r="D11" s="2"/>
      <c r="E11" s="10"/>
      <c r="F11" s="10"/>
      <c r="G11" s="10"/>
      <c r="H11" s="1"/>
      <c r="I11" s="1"/>
      <c r="J11" s="1"/>
      <c r="K11" s="2"/>
      <c r="L11" s="1"/>
      <c r="M11" s="2"/>
      <c r="N11" s="1"/>
      <c r="O11" s="1"/>
    </row>
    <row r="12" spans="1:15" x14ac:dyDescent="0.5">
      <c r="A12">
        <v>9</v>
      </c>
      <c r="B12" s="1"/>
      <c r="C12" s="4"/>
      <c r="D12" s="2"/>
      <c r="E12" s="10"/>
      <c r="F12" s="10"/>
      <c r="G12" s="10"/>
      <c r="H12" s="1"/>
      <c r="I12" s="1"/>
      <c r="J12" s="1"/>
      <c r="K12" s="2"/>
      <c r="L12" s="1"/>
      <c r="M12" s="2"/>
      <c r="N12" s="1"/>
      <c r="O12" s="1"/>
    </row>
    <row r="13" spans="1:15" x14ac:dyDescent="0.5">
      <c r="A13">
        <v>10</v>
      </c>
      <c r="B13" s="1"/>
      <c r="C13" s="4"/>
      <c r="D13" s="2"/>
      <c r="E13" s="10"/>
      <c r="F13" s="10"/>
      <c r="G13" s="10"/>
      <c r="H13" s="1"/>
      <c r="I13" s="1"/>
      <c r="J13" s="1"/>
      <c r="K13" s="2"/>
      <c r="L13" s="1"/>
      <c r="M13" s="2"/>
      <c r="N13" s="1"/>
      <c r="O13" s="1"/>
    </row>
    <row r="14" spans="1:15" x14ac:dyDescent="0.5">
      <c r="A14">
        <v>11</v>
      </c>
      <c r="B14" s="1"/>
      <c r="C14" s="4"/>
      <c r="D14" s="2"/>
      <c r="E14" s="10"/>
      <c r="F14" s="10"/>
      <c r="G14" s="10"/>
      <c r="H14" s="1"/>
      <c r="I14" s="1"/>
      <c r="J14" s="1"/>
      <c r="K14" s="2"/>
      <c r="L14" s="1"/>
      <c r="M14" s="2"/>
      <c r="N14" s="1"/>
      <c r="O14" s="1"/>
    </row>
    <row r="15" spans="1:15" x14ac:dyDescent="0.5">
      <c r="A15">
        <v>12</v>
      </c>
      <c r="B15" s="1"/>
      <c r="C15" s="4"/>
      <c r="D15" s="2"/>
      <c r="E15" s="10"/>
      <c r="F15" s="10"/>
      <c r="G15" s="10"/>
      <c r="H15" s="1"/>
      <c r="I15" s="1"/>
      <c r="J15" s="1"/>
      <c r="K15" s="2"/>
      <c r="L15" s="1"/>
      <c r="M15" s="2"/>
      <c r="N15" s="1"/>
      <c r="O15" s="1"/>
    </row>
    <row r="16" spans="1:15" x14ac:dyDescent="0.5">
      <c r="A16">
        <v>13</v>
      </c>
      <c r="B16" s="1"/>
      <c r="C16" s="4"/>
      <c r="D16" s="2"/>
      <c r="E16" s="10"/>
      <c r="F16" s="10"/>
      <c r="G16" s="10"/>
      <c r="H16" s="1"/>
      <c r="I16" s="1"/>
      <c r="J16" s="1"/>
      <c r="K16" s="2"/>
      <c r="L16" s="1"/>
      <c r="M16" s="2"/>
      <c r="N16" s="1"/>
      <c r="O16" s="1"/>
    </row>
    <row r="18" spans="1:14" x14ac:dyDescent="0.5">
      <c r="A18" s="6" t="s">
        <v>21</v>
      </c>
    </row>
    <row r="19" spans="1:14" x14ac:dyDescent="0.5">
      <c r="E19" t="s">
        <v>15</v>
      </c>
    </row>
    <row r="20" spans="1:14" x14ac:dyDescent="0.5">
      <c r="B20" t="s">
        <v>13</v>
      </c>
      <c r="E20" t="s">
        <v>52</v>
      </c>
      <c r="I20" t="s">
        <v>20</v>
      </c>
      <c r="K20" s="3" t="s">
        <v>14</v>
      </c>
      <c r="L20" s="3"/>
      <c r="M20" s="3"/>
      <c r="N20" s="3"/>
    </row>
    <row r="21" spans="1:14" x14ac:dyDescent="0.5">
      <c r="C21" s="5" t="s">
        <v>16</v>
      </c>
      <c r="D21" s="5"/>
      <c r="E21" s="5"/>
      <c r="F21" s="5"/>
      <c r="G21" s="5"/>
      <c r="L21" t="s">
        <v>50</v>
      </c>
    </row>
    <row r="22" spans="1:14" x14ac:dyDescent="0.5">
      <c r="D22" s="3" t="s">
        <v>14</v>
      </c>
      <c r="E22" s="3"/>
      <c r="F22" s="3"/>
      <c r="G22" s="3"/>
    </row>
  </sheetData>
  <mergeCells count="1">
    <mergeCell ref="C1:E1"/>
  </mergeCells>
  <phoneticPr fontId="1"/>
  <dataValidations count="5">
    <dataValidation type="list" allowBlank="1" showInputMessage="1" showErrorMessage="1" sqref="D4:D16" xr:uid="{12AB1819-EB74-4A8C-883D-79069B747D1B}">
      <formula1>性別</formula1>
    </dataValidation>
    <dataValidation type="list" allowBlank="1" showInputMessage="1" showErrorMessage="1" sqref="K4:K16 M4:M16" xr:uid="{267EFAAB-4899-43CD-B488-0E2DCBF5045D}">
      <formula1>種目</formula1>
    </dataValidation>
    <dataValidation imeMode="off" allowBlank="1" showInputMessage="1" showErrorMessage="1" sqref="J4:J16 E4:F16 H4:H16 L4:L16 N4:N16" xr:uid="{9A386270-5FAA-4474-9328-56772102F494}"/>
    <dataValidation imeMode="halfKatakana" allowBlank="1" showInputMessage="1" showErrorMessage="1" sqref="C4:C16" xr:uid="{55F3102E-9597-41D8-AE54-A153A9488511}"/>
    <dataValidation type="list" imeMode="off" allowBlank="1" showInputMessage="1" showErrorMessage="1" sqref="G4:G16" xr:uid="{DB605C6B-A7E5-41EE-8B51-B67FB36B425A}">
      <formula1>学年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33CF-1D7C-4385-BCC1-E2A4E37DB786}">
  <dimension ref="A1:E13"/>
  <sheetViews>
    <sheetView workbookViewId="0">
      <selection activeCell="C4" sqref="C4:C7"/>
    </sheetView>
  </sheetViews>
  <sheetFormatPr defaultRowHeight="18.3" x14ac:dyDescent="0.5"/>
  <sheetData>
    <row r="1" spans="1:5" x14ac:dyDescent="0.5">
      <c r="A1" t="s">
        <v>7</v>
      </c>
      <c r="C1" t="s">
        <v>10</v>
      </c>
      <c r="E1" t="s">
        <v>25</v>
      </c>
    </row>
    <row r="2" spans="1:5" x14ac:dyDescent="0.5">
      <c r="A2" s="12" t="s">
        <v>8</v>
      </c>
      <c r="C2" s="12" t="s">
        <v>11</v>
      </c>
      <c r="E2" s="12" t="s">
        <v>26</v>
      </c>
    </row>
    <row r="3" spans="1:5" x14ac:dyDescent="0.5">
      <c r="A3" s="14" t="s">
        <v>9</v>
      </c>
      <c r="C3" s="13" t="s">
        <v>12</v>
      </c>
      <c r="E3" s="13" t="s">
        <v>27</v>
      </c>
    </row>
    <row r="4" spans="1:5" x14ac:dyDescent="0.5">
      <c r="C4" s="13"/>
      <c r="E4" s="13" t="s">
        <v>28</v>
      </c>
    </row>
    <row r="5" spans="1:5" x14ac:dyDescent="0.5">
      <c r="C5" s="13"/>
      <c r="E5" s="13" t="s">
        <v>29</v>
      </c>
    </row>
    <row r="6" spans="1:5" x14ac:dyDescent="0.5">
      <c r="C6" s="13"/>
      <c r="E6" s="13" t="s">
        <v>30</v>
      </c>
    </row>
    <row r="7" spans="1:5" x14ac:dyDescent="0.5">
      <c r="C7" s="13"/>
      <c r="E7" s="13" t="s">
        <v>31</v>
      </c>
    </row>
    <row r="8" spans="1:5" x14ac:dyDescent="0.5">
      <c r="C8" s="14"/>
      <c r="E8" s="13" t="s">
        <v>32</v>
      </c>
    </row>
    <row r="9" spans="1:5" x14ac:dyDescent="0.5">
      <c r="E9" s="13" t="s">
        <v>33</v>
      </c>
    </row>
    <row r="10" spans="1:5" x14ac:dyDescent="0.5">
      <c r="E10" s="13" t="s">
        <v>34</v>
      </c>
    </row>
    <row r="11" spans="1:5" x14ac:dyDescent="0.5">
      <c r="E11" s="13" t="s">
        <v>35</v>
      </c>
    </row>
    <row r="12" spans="1:5" x14ac:dyDescent="0.5">
      <c r="E12" s="13" t="s">
        <v>36</v>
      </c>
    </row>
    <row r="13" spans="1:5" x14ac:dyDescent="0.5">
      <c r="E13" s="14" t="s">
        <v>37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511A-B2C3-4AD2-826D-CBF542C660C4}">
  <sheetPr>
    <tabColor theme="1"/>
  </sheetPr>
  <dimension ref="A1:K8"/>
  <sheetViews>
    <sheetView workbookViewId="0">
      <selection activeCell="B2" sqref="B2:K2"/>
    </sheetView>
  </sheetViews>
  <sheetFormatPr defaultRowHeight="18.3" x14ac:dyDescent="0.5"/>
  <cols>
    <col min="2" max="2" width="5.54296875" customWidth="1"/>
    <col min="5" max="5" width="6.453125" customWidth="1"/>
    <col min="6" max="6" width="7.54296875" customWidth="1"/>
    <col min="7" max="7" width="12.08984375" customWidth="1"/>
    <col min="8" max="8" width="5.6328125" customWidth="1"/>
    <col min="9" max="9" width="6.26953125" customWidth="1"/>
    <col min="10" max="10" width="7.90625" customWidth="1"/>
    <col min="11" max="11" width="7.1796875" customWidth="1"/>
  </cols>
  <sheetData>
    <row r="1" spans="1:11" ht="36.549999999999997" customHeight="1" x14ac:dyDescent="0.5">
      <c r="A1" s="8" t="s">
        <v>38</v>
      </c>
      <c r="J1" s="20">
        <v>46131</v>
      </c>
      <c r="K1" s="21"/>
    </row>
    <row r="2" spans="1:11" ht="36.549999999999997" customHeight="1" x14ac:dyDescent="0.5">
      <c r="A2" s="15">
        <v>1</v>
      </c>
      <c r="B2" s="17" t="str">
        <f>申込書!B2</f>
        <v>第22回春季富山マスターズ陸上競技大会三世代交流競技参加申込書</v>
      </c>
      <c r="C2" s="18"/>
      <c r="D2" s="18"/>
      <c r="E2" s="18"/>
      <c r="F2" s="18"/>
      <c r="G2" s="18"/>
      <c r="H2" s="18"/>
      <c r="I2" s="18"/>
      <c r="J2" s="18"/>
      <c r="K2" s="19"/>
    </row>
    <row r="3" spans="1:11" ht="36.549999999999997" customHeight="1" x14ac:dyDescent="0.5">
      <c r="A3" s="8" t="s">
        <v>39</v>
      </c>
      <c r="B3" s="17">
        <f>VLOOKUP($A$2,申込書!A3:L16,3)</f>
        <v>0</v>
      </c>
      <c r="C3" s="18"/>
      <c r="D3" s="18"/>
      <c r="E3" s="18"/>
      <c r="F3" s="19"/>
      <c r="G3" s="8" t="s">
        <v>40</v>
      </c>
      <c r="H3" s="22">
        <f>VLOOKUP($A$2,申込書!A3:L16,5)</f>
        <v>0</v>
      </c>
      <c r="I3" s="23"/>
      <c r="J3" s="8" t="s">
        <v>41</v>
      </c>
      <c r="K3" s="8">
        <f>DATEDIF(H3,J1,"y")</f>
        <v>126</v>
      </c>
    </row>
    <row r="4" spans="1:11" ht="36.549999999999997" customHeight="1" x14ac:dyDescent="0.5">
      <c r="A4" s="8" t="s">
        <v>42</v>
      </c>
      <c r="B4" s="17">
        <f>VLOOKUP($A$2,申込書!A3:L16,2)</f>
        <v>0</v>
      </c>
      <c r="C4" s="18"/>
      <c r="D4" s="18"/>
      <c r="E4" s="18"/>
      <c r="F4" s="19"/>
      <c r="G4" s="8" t="s">
        <v>49</v>
      </c>
      <c r="H4" s="17">
        <f>VLOOKUP($A$2,申込書!A3:L16,7)</f>
        <v>0</v>
      </c>
      <c r="I4" s="19"/>
      <c r="J4" s="8" t="s">
        <v>7</v>
      </c>
      <c r="K4" s="8">
        <f>VLOOKUP($A$2,申込書!A3:L16,4)</f>
        <v>0</v>
      </c>
    </row>
    <row r="5" spans="1:11" ht="36.549999999999997" customHeight="1" x14ac:dyDescent="0.5">
      <c r="A5" s="8" t="s">
        <v>43</v>
      </c>
      <c r="B5" s="17">
        <f>VLOOKUP($A$2,申込書!A3:L16,8)</f>
        <v>0</v>
      </c>
      <c r="C5" s="19"/>
      <c r="D5" s="8" t="s">
        <v>18</v>
      </c>
      <c r="E5" s="17">
        <f>VLOOKUP($A$2,申込書!A3:L16,9)</f>
        <v>0</v>
      </c>
      <c r="F5" s="18"/>
      <c r="G5" s="18"/>
      <c r="H5" s="18"/>
      <c r="I5" s="18"/>
      <c r="J5" s="18"/>
      <c r="K5" s="19"/>
    </row>
    <row r="6" spans="1:11" ht="36.549999999999997" customHeight="1" x14ac:dyDescent="0.5">
      <c r="A6" s="8" t="s">
        <v>44</v>
      </c>
      <c r="B6" s="17">
        <f>VLOOKUP($A$2,申込書!A3:L16,10)</f>
        <v>0</v>
      </c>
      <c r="C6" s="18"/>
      <c r="D6" s="18"/>
      <c r="E6" s="18"/>
      <c r="F6" s="19"/>
      <c r="G6" s="8" t="s">
        <v>24</v>
      </c>
      <c r="H6" s="17">
        <f>VLOOKUP($A$2,申込書!A3:L16,6)</f>
        <v>0</v>
      </c>
      <c r="I6" s="18"/>
      <c r="J6" s="18"/>
      <c r="K6" s="19"/>
    </row>
    <row r="7" spans="1:11" ht="36.549999999999997" customHeight="1" x14ac:dyDescent="0.5">
      <c r="A7" s="8" t="s">
        <v>45</v>
      </c>
      <c r="B7" s="8" t="s">
        <v>46</v>
      </c>
      <c r="C7" s="17">
        <f>VLOOKUP($A$2,申込書!A3:L16,11)</f>
        <v>0</v>
      </c>
      <c r="D7" s="19"/>
      <c r="E7" s="11" t="s">
        <v>47</v>
      </c>
      <c r="F7" s="17">
        <f>VLOOKUP(A2,申込書!A4:N16,13)</f>
        <v>0</v>
      </c>
      <c r="G7" s="19"/>
      <c r="H7" s="8"/>
      <c r="I7" s="18"/>
      <c r="J7" s="18"/>
      <c r="K7" s="19"/>
    </row>
    <row r="8" spans="1:11" ht="36.549999999999997" customHeight="1" x14ac:dyDescent="0.5">
      <c r="A8" s="8" t="s">
        <v>48</v>
      </c>
      <c r="B8" s="8"/>
      <c r="C8" s="17">
        <f>VLOOKUP($A$2,申込書!A3:L16,12)</f>
        <v>0</v>
      </c>
      <c r="D8" s="19"/>
      <c r="E8" s="11"/>
      <c r="F8" s="17">
        <f>VLOOKUP(A2,申込書!A4:N16,14)</f>
        <v>0</v>
      </c>
      <c r="G8" s="19"/>
      <c r="H8" s="8"/>
      <c r="I8" s="18"/>
      <c r="J8" s="18"/>
      <c r="K8" s="19"/>
    </row>
  </sheetData>
  <mergeCells count="16">
    <mergeCell ref="C8:D8"/>
    <mergeCell ref="F8:G8"/>
    <mergeCell ref="I8:K8"/>
    <mergeCell ref="H4:I4"/>
    <mergeCell ref="E5:K5"/>
    <mergeCell ref="B6:F6"/>
    <mergeCell ref="H6:K6"/>
    <mergeCell ref="C7:D7"/>
    <mergeCell ref="F7:G7"/>
    <mergeCell ref="I7:K7"/>
    <mergeCell ref="B5:C5"/>
    <mergeCell ref="J1:K1"/>
    <mergeCell ref="B2:K2"/>
    <mergeCell ref="B3:F3"/>
    <mergeCell ref="H3:I3"/>
    <mergeCell ref="B4:F4"/>
  </mergeCells>
  <phoneticPr fontId="1"/>
  <pageMargins left="0.5" right="0.2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名前リスト</vt:lpstr>
      <vt:lpstr>個票（記入禁止）</vt:lpstr>
      <vt:lpstr>学年</vt:lpstr>
      <vt:lpstr>種目</vt:lpstr>
      <vt:lpstr>性別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大懸誠愉</dc:creator>
  <cp:lastModifiedBy>誠愉 大懸</cp:lastModifiedBy>
  <cp:lastPrinted>2023-07-16T02:32:05Z</cp:lastPrinted>
  <dcterms:created xsi:type="dcterms:W3CDTF">2021-05-16T07:02:07Z</dcterms:created>
  <dcterms:modified xsi:type="dcterms:W3CDTF">2026-03-17T08:05:57Z</dcterms:modified>
</cp:coreProperties>
</file>